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9440" windowHeight="3090"/>
  </bookViews>
  <sheets>
    <sheet name="Корпус" sheetId="1" r:id="rId1"/>
    <sheet name="Палатки" sheetId="2" r:id="rId2"/>
  </sheets>
  <definedNames>
    <definedName name="_xlnm.Print_Area" localSheetId="0">Корпус!$A$1:$F$31</definedName>
    <definedName name="_xlnm.Print_Area" localSheetId="1">Палатки!$A$1:$F$17</definedName>
  </definedNames>
  <calcPr calcId="125725"/>
</workbook>
</file>

<file path=xl/calcChain.xml><?xml version="1.0" encoding="utf-8"?>
<calcChain xmlns="http://schemas.openxmlformats.org/spreadsheetml/2006/main">
  <c r="C29" i="1"/>
  <c r="C28"/>
  <c r="F17" i="2"/>
  <c r="E17"/>
</calcChain>
</file>

<file path=xl/sharedStrings.xml><?xml version="1.0" encoding="utf-8"?>
<sst xmlns="http://schemas.openxmlformats.org/spreadsheetml/2006/main" count="205" uniqueCount="106">
  <si>
    <t>Команда</t>
  </si>
  <si>
    <t>Регион</t>
  </si>
  <si>
    <t>Представитель</t>
  </si>
  <si>
    <t>Количество человек</t>
  </si>
  <si>
    <t>Нижний Тагил</t>
  </si>
  <si>
    <t>Сроки проживания</t>
  </si>
  <si>
    <t>01-09.08</t>
  </si>
  <si>
    <t>Красноярск</t>
  </si>
  <si>
    <t>Самара</t>
  </si>
  <si>
    <t>Сестрорецк</t>
  </si>
  <si>
    <t>Санкт-Петербург</t>
  </si>
  <si>
    <t>Красноярский</t>
  </si>
  <si>
    <t>СДЮСШОР-Олимп, Зеленогорск</t>
  </si>
  <si>
    <t>01-05.08</t>
  </si>
  <si>
    <t>Новосибирск</t>
  </si>
  <si>
    <t>Питание</t>
  </si>
  <si>
    <t>Приморский</t>
  </si>
  <si>
    <t>Столовая</t>
  </si>
  <si>
    <t>СДЮСШОР</t>
  </si>
  <si>
    <t>01-10.08</t>
  </si>
  <si>
    <t>Минусинск</t>
  </si>
  <si>
    <t>Самост.</t>
  </si>
  <si>
    <t>Омск</t>
  </si>
  <si>
    <t>Омская</t>
  </si>
  <si>
    <t>Меридиан</t>
  </si>
  <si>
    <t>05-09.08</t>
  </si>
  <si>
    <t>Москва</t>
  </si>
  <si>
    <t>06-10.08</t>
  </si>
  <si>
    <t>Фершалова</t>
  </si>
  <si>
    <t>Удмуртия</t>
  </si>
  <si>
    <t>Ижевск</t>
  </si>
  <si>
    <t>Челябинск</t>
  </si>
  <si>
    <t>Ярославль</t>
  </si>
  <si>
    <t>Воронежская</t>
  </si>
  <si>
    <t>Крым</t>
  </si>
  <si>
    <t>Благовещенск</t>
  </si>
  <si>
    <t>Гуревич Л.В.</t>
  </si>
  <si>
    <t>Тверь</t>
  </si>
  <si>
    <t>Юрченко Н.В.</t>
  </si>
  <si>
    <t>Новокузнецк</t>
  </si>
  <si>
    <t>31.07-09.08</t>
  </si>
  <si>
    <t>06-09.08</t>
  </si>
  <si>
    <t>Перечень заявок на проживание в жилом корпусе</t>
  </si>
  <si>
    <t>Бизюкин Сергей Владимирович</t>
  </si>
  <si>
    <t>Свердловская</t>
  </si>
  <si>
    <t>Маркин Валерий Петрович</t>
  </si>
  <si>
    <t>Самарская</t>
  </si>
  <si>
    <t>Дворянский Владимир</t>
  </si>
  <si>
    <t>Шкилев Виталий</t>
  </si>
  <si>
    <t>Место проживания</t>
  </si>
  <si>
    <t>Огонек</t>
  </si>
  <si>
    <t>Космонавт</t>
  </si>
  <si>
    <t>Закиров Равиль Наильевич</t>
  </si>
  <si>
    <t>Новосибирская</t>
  </si>
  <si>
    <t>Балтийский берег</t>
  </si>
  <si>
    <t>Наумов Павел</t>
  </si>
  <si>
    <t>Степанюк Маргарита</t>
  </si>
  <si>
    <t>Камалов Дмитрий</t>
  </si>
  <si>
    <t>Челябинская</t>
  </si>
  <si>
    <t>Галкина Татьяна Анатольевна</t>
  </si>
  <si>
    <t>Ярославская</t>
  </si>
  <si>
    <t>Капустин Анатолий Владимирович</t>
  </si>
  <si>
    <t>Воронеж</t>
  </si>
  <si>
    <t>Макейчик Наталья Константиновна</t>
  </si>
  <si>
    <t>Асмолов Александр</t>
  </si>
  <si>
    <t>Амурская</t>
  </si>
  <si>
    <t>Краснов Константин</t>
  </si>
  <si>
    <t>Тверская</t>
  </si>
  <si>
    <t>Новоуральск</t>
  </si>
  <si>
    <t>Баргамон Кирилл</t>
  </si>
  <si>
    <t>Кызыл</t>
  </si>
  <si>
    <t>Тыва</t>
  </si>
  <si>
    <t>Башкортостан</t>
  </si>
  <si>
    <t>Хуснияров Ирек Вагизович</t>
  </si>
  <si>
    <t>Захарова Софья</t>
  </si>
  <si>
    <t>Перечень заявок на проживание в палатках</t>
  </si>
  <si>
    <t>Гатаулина Светлана</t>
  </si>
  <si>
    <t>Арцимович Евгения Геннадьевна</t>
  </si>
  <si>
    <t>Ширнина Татьяна</t>
  </si>
  <si>
    <t>Кузнецов Николай Сергеевич</t>
  </si>
  <si>
    <t>Белова Людмила Владимировна</t>
  </si>
  <si>
    <t>Кемеровская</t>
  </si>
  <si>
    <t>Березовская ДЮСШ</t>
  </si>
  <si>
    <t>Данилкина Лариса</t>
  </si>
  <si>
    <t>Колесников Игорь Олегович</t>
  </si>
  <si>
    <t>Гайденко Руслан Альбертович</t>
  </si>
  <si>
    <t>Горно-Алтайск</t>
  </si>
  <si>
    <t>Алтай</t>
  </si>
  <si>
    <t>Смирнов Виктор Васильевич</t>
  </si>
  <si>
    <t>01-04.08</t>
  </si>
  <si>
    <t>Тюмень</t>
  </si>
  <si>
    <t>Тюменская</t>
  </si>
  <si>
    <t>Ермакова Ольга Н.</t>
  </si>
  <si>
    <t>Ай-Мерген Кужугет</t>
  </si>
  <si>
    <t>Смолина Светлана Анатольевна</t>
  </si>
  <si>
    <t>Астапова</t>
  </si>
  <si>
    <t>01-09.09</t>
  </si>
  <si>
    <t>Меренцов Сергей</t>
  </si>
  <si>
    <t>Нижегородская</t>
  </si>
  <si>
    <t>Миронова Татьяна</t>
  </si>
  <si>
    <t>Труфанов Александр</t>
  </si>
  <si>
    <t>Хабаровский</t>
  </si>
  <si>
    <t>?</t>
  </si>
  <si>
    <t>31.07-?</t>
  </si>
  <si>
    <t>40</t>
  </si>
  <si>
    <t>36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</si>
</sst>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5" borderId="1" xfId="0" applyNumberFormat="1" applyFill="1" applyBorder="1"/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49" fontId="0" fillId="3" borderId="1" xfId="0" applyNumberFormat="1" applyFill="1" applyBorder="1" applyAlignment="1">
      <alignment horizontal="left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topLeftCell="A4" zoomScale="115" zoomScaleNormal="100" zoomScaleSheetLayoutView="115" workbookViewId="0">
      <selection activeCell="C32" sqref="C32"/>
    </sheetView>
  </sheetViews>
  <sheetFormatPr defaultRowHeight="15"/>
  <cols>
    <col min="1" max="1" width="31.28515625" style="1" bestFit="1" customWidth="1"/>
    <col min="2" max="2" width="16.5703125" style="2" bestFit="1" customWidth="1"/>
    <col min="3" max="3" width="33.28515625" style="2" bestFit="1" customWidth="1"/>
    <col min="4" max="4" width="18.5703125" style="2" bestFit="1" customWidth="1"/>
    <col min="5" max="5" width="19.42578125" style="3" customWidth="1"/>
    <col min="6" max="6" width="18.5703125" customWidth="1"/>
  </cols>
  <sheetData>
    <row r="1" spans="1:6">
      <c r="A1" s="25" t="s">
        <v>42</v>
      </c>
      <c r="B1" s="25"/>
      <c r="C1" s="25"/>
      <c r="D1" s="25"/>
      <c r="E1" s="25"/>
      <c r="F1" s="25"/>
    </row>
    <row r="3" spans="1:6">
      <c r="A3" s="8" t="s">
        <v>0</v>
      </c>
      <c r="B3" s="9" t="s">
        <v>1</v>
      </c>
      <c r="C3" s="9" t="s">
        <v>2</v>
      </c>
      <c r="D3" s="9" t="s">
        <v>5</v>
      </c>
      <c r="E3" s="10" t="s">
        <v>3</v>
      </c>
      <c r="F3" s="9" t="s">
        <v>49</v>
      </c>
    </row>
    <row r="4" spans="1:6">
      <c r="A4" s="4" t="s">
        <v>35</v>
      </c>
      <c r="B4" s="5" t="s">
        <v>65</v>
      </c>
      <c r="C4" s="5" t="s">
        <v>66</v>
      </c>
      <c r="D4" s="5" t="s">
        <v>6</v>
      </c>
      <c r="E4" s="6">
        <v>1</v>
      </c>
      <c r="F4" s="7" t="s">
        <v>50</v>
      </c>
    </row>
    <row r="5" spans="1:6">
      <c r="A5" s="4" t="s">
        <v>72</v>
      </c>
      <c r="B5" s="5" t="s">
        <v>72</v>
      </c>
      <c r="C5" s="5" t="s">
        <v>73</v>
      </c>
      <c r="D5" s="5" t="s">
        <v>102</v>
      </c>
      <c r="E5" s="6">
        <v>12</v>
      </c>
      <c r="F5" s="7" t="s">
        <v>50</v>
      </c>
    </row>
    <row r="6" spans="1:6">
      <c r="A6" s="4" t="s">
        <v>62</v>
      </c>
      <c r="B6" s="5" t="s">
        <v>33</v>
      </c>
      <c r="C6" s="5" t="s">
        <v>63</v>
      </c>
      <c r="D6" s="14" t="s">
        <v>27</v>
      </c>
      <c r="E6" s="6">
        <v>7</v>
      </c>
      <c r="F6" s="7" t="s">
        <v>50</v>
      </c>
    </row>
    <row r="7" spans="1:6">
      <c r="A7" s="4" t="s">
        <v>29</v>
      </c>
      <c r="B7" s="5" t="s">
        <v>30</v>
      </c>
      <c r="C7" s="5" t="s">
        <v>57</v>
      </c>
      <c r="D7" s="5" t="s">
        <v>6</v>
      </c>
      <c r="E7" s="6">
        <v>4</v>
      </c>
      <c r="F7" s="7" t="s">
        <v>50</v>
      </c>
    </row>
    <row r="8" spans="1:6">
      <c r="A8" s="12" t="s">
        <v>12</v>
      </c>
      <c r="B8" s="11" t="s">
        <v>11</v>
      </c>
      <c r="C8" s="11" t="s">
        <v>52</v>
      </c>
      <c r="D8" s="11" t="s">
        <v>13</v>
      </c>
      <c r="E8" s="13">
        <v>12</v>
      </c>
      <c r="F8" s="11" t="s">
        <v>51</v>
      </c>
    </row>
    <row r="9" spans="1:6">
      <c r="A9" s="12" t="s">
        <v>7</v>
      </c>
      <c r="B9" s="11" t="s">
        <v>11</v>
      </c>
      <c r="C9" s="11" t="s">
        <v>43</v>
      </c>
      <c r="D9" s="11" t="s">
        <v>6</v>
      </c>
      <c r="E9" s="13">
        <v>24</v>
      </c>
      <c r="F9" s="11" t="s">
        <v>51</v>
      </c>
    </row>
    <row r="10" spans="1:6">
      <c r="A10" s="12" t="s">
        <v>7</v>
      </c>
      <c r="B10" s="11" t="s">
        <v>11</v>
      </c>
      <c r="C10" s="11" t="s">
        <v>97</v>
      </c>
      <c r="D10" s="11" t="s">
        <v>96</v>
      </c>
      <c r="E10" s="13">
        <v>4</v>
      </c>
      <c r="F10" s="11" t="s">
        <v>51</v>
      </c>
    </row>
    <row r="11" spans="1:6" s="33" customFormat="1">
      <c r="A11" s="31" t="s">
        <v>24</v>
      </c>
      <c r="B11" s="19" t="s">
        <v>11</v>
      </c>
      <c r="C11" s="19"/>
      <c r="D11" s="21" t="s">
        <v>25</v>
      </c>
      <c r="E11" s="32">
        <v>8</v>
      </c>
      <c r="F11" s="11" t="s">
        <v>51</v>
      </c>
    </row>
    <row r="12" spans="1:6">
      <c r="A12" s="4" t="s">
        <v>34</v>
      </c>
      <c r="B12" s="5" t="s">
        <v>34</v>
      </c>
      <c r="C12" s="5" t="s">
        <v>64</v>
      </c>
      <c r="D12" s="14" t="s">
        <v>27</v>
      </c>
      <c r="E12" s="6">
        <v>7</v>
      </c>
      <c r="F12" s="7" t="s">
        <v>50</v>
      </c>
    </row>
    <row r="13" spans="1:6">
      <c r="A13" s="4" t="s">
        <v>26</v>
      </c>
      <c r="B13" s="5" t="s">
        <v>26</v>
      </c>
      <c r="C13" s="5" t="s">
        <v>55</v>
      </c>
      <c r="D13" s="14" t="s">
        <v>27</v>
      </c>
      <c r="E13" s="6">
        <v>30</v>
      </c>
      <c r="F13" s="7" t="s">
        <v>50</v>
      </c>
    </row>
    <row r="14" spans="1:6">
      <c r="A14" s="4" t="s">
        <v>14</v>
      </c>
      <c r="B14" s="5" t="s">
        <v>53</v>
      </c>
      <c r="C14" s="5" t="s">
        <v>74</v>
      </c>
      <c r="D14" s="5" t="s">
        <v>6</v>
      </c>
      <c r="E14" s="6">
        <v>29</v>
      </c>
      <c r="F14" s="7" t="s">
        <v>50</v>
      </c>
    </row>
    <row r="15" spans="1:6">
      <c r="A15" s="4" t="s">
        <v>16</v>
      </c>
      <c r="B15" s="5" t="s">
        <v>16</v>
      </c>
      <c r="C15" s="5" t="s">
        <v>56</v>
      </c>
      <c r="D15" s="5" t="s">
        <v>6</v>
      </c>
      <c r="E15" s="6">
        <v>10</v>
      </c>
      <c r="F15" s="7" t="s">
        <v>50</v>
      </c>
    </row>
    <row r="16" spans="1:6">
      <c r="A16" s="4" t="s">
        <v>8</v>
      </c>
      <c r="B16" s="5" t="s">
        <v>46</v>
      </c>
      <c r="C16" s="5" t="s">
        <v>47</v>
      </c>
      <c r="D16" s="5" t="s">
        <v>6</v>
      </c>
      <c r="E16" s="6">
        <v>3</v>
      </c>
      <c r="F16" s="7" t="s">
        <v>50</v>
      </c>
    </row>
    <row r="17" spans="1:6">
      <c r="A17" s="4" t="s">
        <v>54</v>
      </c>
      <c r="B17" s="5" t="s">
        <v>10</v>
      </c>
      <c r="C17" s="5" t="s">
        <v>28</v>
      </c>
      <c r="D17" s="5" t="s">
        <v>19</v>
      </c>
      <c r="E17" s="6">
        <v>24</v>
      </c>
      <c r="F17" s="7" t="s">
        <v>50</v>
      </c>
    </row>
    <row r="18" spans="1:6">
      <c r="A18" s="4" t="s">
        <v>9</v>
      </c>
      <c r="B18" s="5" t="s">
        <v>10</v>
      </c>
      <c r="C18" s="5" t="s">
        <v>48</v>
      </c>
      <c r="D18" s="5" t="s">
        <v>103</v>
      </c>
      <c r="E18" s="6">
        <v>16</v>
      </c>
      <c r="F18" s="7" t="s">
        <v>50</v>
      </c>
    </row>
    <row r="19" spans="1:6">
      <c r="A19" s="4" t="s">
        <v>4</v>
      </c>
      <c r="B19" s="5" t="s">
        <v>44</v>
      </c>
      <c r="C19" s="5" t="s">
        <v>45</v>
      </c>
      <c r="D19" s="5" t="s">
        <v>6</v>
      </c>
      <c r="E19" s="6">
        <v>10</v>
      </c>
      <c r="F19" s="7" t="s">
        <v>50</v>
      </c>
    </row>
    <row r="20" spans="1:6">
      <c r="A20" s="4" t="s">
        <v>68</v>
      </c>
      <c r="B20" s="5" t="s">
        <v>44</v>
      </c>
      <c r="C20" s="5" t="s">
        <v>69</v>
      </c>
      <c r="D20" s="5" t="s">
        <v>6</v>
      </c>
      <c r="E20" s="6">
        <v>1</v>
      </c>
      <c r="F20" s="7" t="s">
        <v>50</v>
      </c>
    </row>
    <row r="21" spans="1:6">
      <c r="A21" s="4" t="s">
        <v>37</v>
      </c>
      <c r="B21" s="5" t="s">
        <v>67</v>
      </c>
      <c r="C21" s="5"/>
      <c r="D21" s="5" t="s">
        <v>6</v>
      </c>
      <c r="E21" s="6">
        <v>2</v>
      </c>
      <c r="F21" s="7" t="s">
        <v>50</v>
      </c>
    </row>
    <row r="22" spans="1:6">
      <c r="A22" s="4" t="s">
        <v>70</v>
      </c>
      <c r="B22" s="5" t="s">
        <v>71</v>
      </c>
      <c r="C22" s="5" t="s">
        <v>93</v>
      </c>
      <c r="D22" s="5" t="s">
        <v>19</v>
      </c>
      <c r="E22" s="6">
        <v>7</v>
      </c>
      <c r="F22" s="7" t="s">
        <v>50</v>
      </c>
    </row>
    <row r="23" spans="1:6">
      <c r="A23" s="27" t="s">
        <v>31</v>
      </c>
      <c r="B23" s="28" t="s">
        <v>58</v>
      </c>
      <c r="C23" s="28" t="s">
        <v>59</v>
      </c>
      <c r="D23" s="28" t="s">
        <v>6</v>
      </c>
      <c r="E23" s="29">
        <v>5</v>
      </c>
      <c r="F23" s="7" t="s">
        <v>50</v>
      </c>
    </row>
    <row r="24" spans="1:6">
      <c r="A24" s="27" t="s">
        <v>31</v>
      </c>
      <c r="B24" s="28" t="s">
        <v>58</v>
      </c>
      <c r="C24" s="28" t="s">
        <v>36</v>
      </c>
      <c r="D24" s="28" t="s">
        <v>6</v>
      </c>
      <c r="E24" s="29">
        <v>6</v>
      </c>
      <c r="F24" s="7" t="s">
        <v>50</v>
      </c>
    </row>
    <row r="25" spans="1:6" s="30" customFormat="1">
      <c r="A25" s="27" t="s">
        <v>31</v>
      </c>
      <c r="B25" s="28" t="s">
        <v>58</v>
      </c>
      <c r="C25" s="28" t="s">
        <v>38</v>
      </c>
      <c r="D25" s="28" t="s">
        <v>6</v>
      </c>
      <c r="E25" s="29">
        <v>10</v>
      </c>
      <c r="F25" s="7" t="s">
        <v>50</v>
      </c>
    </row>
    <row r="26" spans="1:6">
      <c r="A26" s="27" t="s">
        <v>101</v>
      </c>
      <c r="B26" s="28" t="s">
        <v>101</v>
      </c>
      <c r="C26" s="28" t="s">
        <v>100</v>
      </c>
      <c r="D26" s="28" t="s">
        <v>6</v>
      </c>
      <c r="E26" s="29">
        <v>6</v>
      </c>
      <c r="F26" s="7" t="s">
        <v>50</v>
      </c>
    </row>
    <row r="27" spans="1:6">
      <c r="A27" s="4" t="s">
        <v>32</v>
      </c>
      <c r="B27" s="5" t="s">
        <v>60</v>
      </c>
      <c r="C27" s="5" t="s">
        <v>61</v>
      </c>
      <c r="D27" s="5" t="s">
        <v>6</v>
      </c>
      <c r="E27" s="6">
        <v>3</v>
      </c>
      <c r="F27" s="7" t="s">
        <v>50</v>
      </c>
    </row>
    <row r="28" spans="1:6">
      <c r="A28" s="1" t="s">
        <v>50</v>
      </c>
      <c r="B28" s="2" t="s">
        <v>13</v>
      </c>
      <c r="C28" s="34">
        <f>SUM(E4,E5,E7,E14:E27)</f>
        <v>149</v>
      </c>
    </row>
    <row r="29" spans="1:6">
      <c r="B29" s="2" t="s">
        <v>41</v>
      </c>
      <c r="C29" s="34">
        <f>SUM(C28,E6,E12,E13)</f>
        <v>193</v>
      </c>
      <c r="E29" s="35"/>
    </row>
    <row r="30" spans="1:6">
      <c r="A30" s="1" t="s">
        <v>51</v>
      </c>
      <c r="B30" s="2" t="s">
        <v>13</v>
      </c>
      <c r="C30" s="2" t="s">
        <v>104</v>
      </c>
    </row>
    <row r="31" spans="1:6">
      <c r="B31" s="2" t="s">
        <v>41</v>
      </c>
      <c r="C31" s="2" t="s">
        <v>105</v>
      </c>
    </row>
  </sheetData>
  <sortState ref="A4:F24">
    <sortCondition ref="B4:B24"/>
    <sortCondition ref="D4:D24"/>
  </sortState>
  <mergeCells count="1">
    <mergeCell ref="A1:F1"/>
  </mergeCells>
  <pageMargins left="0.7" right="0.7" top="0.75" bottom="0.75" header="0.3" footer="0.3"/>
  <pageSetup paperSize="9" scale="9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5" zoomScaleNormal="100" zoomScaleSheetLayoutView="115" workbookViewId="0">
      <selection activeCell="F17" sqref="F17"/>
    </sheetView>
  </sheetViews>
  <sheetFormatPr defaultRowHeight="15"/>
  <cols>
    <col min="1" max="1" width="20.7109375" style="15" customWidth="1"/>
    <col min="2" max="2" width="17" style="15" customWidth="1"/>
    <col min="3" max="3" width="32.7109375" style="15" customWidth="1"/>
    <col min="4" max="4" width="18.7109375" style="15" bestFit="1" customWidth="1"/>
    <col min="5" max="5" width="19.85546875" style="15" bestFit="1" customWidth="1"/>
    <col min="6" max="6" width="22.140625" style="15" customWidth="1"/>
  </cols>
  <sheetData>
    <row r="1" spans="1:6">
      <c r="A1" s="26" t="s">
        <v>75</v>
      </c>
      <c r="B1" s="26"/>
      <c r="C1" s="26"/>
      <c r="D1" s="26"/>
      <c r="E1" s="26"/>
      <c r="F1" s="26"/>
    </row>
    <row r="3" spans="1:6">
      <c r="A3" s="16" t="s">
        <v>0</v>
      </c>
      <c r="B3" s="16" t="s">
        <v>1</v>
      </c>
      <c r="C3" s="16" t="s">
        <v>2</v>
      </c>
      <c r="D3" s="16" t="s">
        <v>5</v>
      </c>
      <c r="E3" s="16" t="s">
        <v>3</v>
      </c>
      <c r="F3" s="17" t="s">
        <v>15</v>
      </c>
    </row>
    <row r="4" spans="1:6">
      <c r="A4" s="18" t="s">
        <v>86</v>
      </c>
      <c r="B4" s="18" t="s">
        <v>87</v>
      </c>
      <c r="C4" s="18" t="s">
        <v>88</v>
      </c>
      <c r="D4" s="18" t="s">
        <v>89</v>
      </c>
      <c r="E4" s="22">
        <v>23</v>
      </c>
      <c r="F4" s="18" t="s">
        <v>21</v>
      </c>
    </row>
    <row r="5" spans="1:6">
      <c r="A5" s="18" t="s">
        <v>39</v>
      </c>
      <c r="B5" s="18" t="s">
        <v>81</v>
      </c>
      <c r="C5" s="18" t="s">
        <v>84</v>
      </c>
      <c r="D5" s="18" t="s">
        <v>40</v>
      </c>
      <c r="E5" s="22">
        <v>20</v>
      </c>
      <c r="F5" s="18" t="s">
        <v>21</v>
      </c>
    </row>
    <row r="6" spans="1:6">
      <c r="A6" s="18" t="s">
        <v>20</v>
      </c>
      <c r="B6" s="18" t="s">
        <v>11</v>
      </c>
      <c r="C6" s="18" t="s">
        <v>78</v>
      </c>
      <c r="D6" s="18" t="s">
        <v>6</v>
      </c>
      <c r="E6" s="22">
        <v>12</v>
      </c>
      <c r="F6" s="18" t="s">
        <v>21</v>
      </c>
    </row>
    <row r="7" spans="1:6">
      <c r="A7" s="18" t="s">
        <v>82</v>
      </c>
      <c r="B7" s="18" t="s">
        <v>11</v>
      </c>
      <c r="C7" s="18" t="s">
        <v>83</v>
      </c>
      <c r="D7" s="21" t="s">
        <v>41</v>
      </c>
      <c r="E7" s="22">
        <v>2</v>
      </c>
      <c r="F7" s="19" t="s">
        <v>17</v>
      </c>
    </row>
    <row r="8" spans="1:6">
      <c r="A8" s="18" t="s">
        <v>98</v>
      </c>
      <c r="B8" s="18" t="s">
        <v>98</v>
      </c>
      <c r="C8" s="18" t="s">
        <v>99</v>
      </c>
      <c r="D8" s="24" t="s">
        <v>6</v>
      </c>
      <c r="E8" s="22">
        <v>5</v>
      </c>
      <c r="F8" s="19" t="s">
        <v>17</v>
      </c>
    </row>
    <row r="9" spans="1:6">
      <c r="A9" s="18" t="s">
        <v>18</v>
      </c>
      <c r="B9" s="18" t="s">
        <v>23</v>
      </c>
      <c r="C9" s="18" t="s">
        <v>77</v>
      </c>
      <c r="D9" s="18" t="s">
        <v>6</v>
      </c>
      <c r="E9" s="22">
        <v>15</v>
      </c>
      <c r="F9" s="19" t="s">
        <v>17</v>
      </c>
    </row>
    <row r="10" spans="1:6">
      <c r="A10" s="18" t="s">
        <v>22</v>
      </c>
      <c r="B10" s="18" t="s">
        <v>23</v>
      </c>
      <c r="C10" s="18" t="s">
        <v>76</v>
      </c>
      <c r="D10" s="18" t="s">
        <v>6</v>
      </c>
      <c r="E10" s="22">
        <v>18</v>
      </c>
      <c r="F10" s="19" t="s">
        <v>17</v>
      </c>
    </row>
    <row r="11" spans="1:6">
      <c r="A11" s="18" t="s">
        <v>22</v>
      </c>
      <c r="B11" s="18" t="s">
        <v>23</v>
      </c>
      <c r="C11" s="18" t="s">
        <v>80</v>
      </c>
      <c r="D11" s="18" t="s">
        <v>6</v>
      </c>
      <c r="E11" s="22">
        <v>9</v>
      </c>
      <c r="F11" s="19" t="s">
        <v>17</v>
      </c>
    </row>
    <row r="12" spans="1:6">
      <c r="A12" s="18" t="s">
        <v>16</v>
      </c>
      <c r="B12" s="18" t="s">
        <v>16</v>
      </c>
      <c r="C12" s="18" t="s">
        <v>79</v>
      </c>
      <c r="D12" s="18" t="s">
        <v>19</v>
      </c>
      <c r="E12" s="22">
        <v>3</v>
      </c>
      <c r="F12" s="19" t="s">
        <v>17</v>
      </c>
    </row>
    <row r="13" spans="1:6">
      <c r="A13" s="18" t="s">
        <v>90</v>
      </c>
      <c r="B13" s="18" t="s">
        <v>91</v>
      </c>
      <c r="C13" s="18" t="s">
        <v>92</v>
      </c>
      <c r="D13" s="18" t="s">
        <v>6</v>
      </c>
      <c r="E13" s="22">
        <v>17</v>
      </c>
      <c r="F13" s="19" t="s">
        <v>17</v>
      </c>
    </row>
    <row r="14" spans="1:6">
      <c r="A14" s="18" t="s">
        <v>31</v>
      </c>
      <c r="B14" s="18" t="s">
        <v>58</v>
      </c>
      <c r="C14" s="18" t="s">
        <v>85</v>
      </c>
      <c r="D14" s="18" t="s">
        <v>6</v>
      </c>
      <c r="E14" s="22">
        <v>24</v>
      </c>
      <c r="F14" s="19" t="s">
        <v>17</v>
      </c>
    </row>
    <row r="15" spans="1:6">
      <c r="A15" s="18" t="s">
        <v>31</v>
      </c>
      <c r="B15" s="18" t="s">
        <v>58</v>
      </c>
      <c r="C15" s="18" t="s">
        <v>95</v>
      </c>
      <c r="D15" s="18" t="s">
        <v>96</v>
      </c>
      <c r="E15" s="22">
        <v>6</v>
      </c>
      <c r="F15" s="19" t="s">
        <v>17</v>
      </c>
    </row>
    <row r="16" spans="1:6">
      <c r="A16" s="18" t="s">
        <v>72</v>
      </c>
      <c r="B16" s="18" t="s">
        <v>72</v>
      </c>
      <c r="C16" s="36" t="s">
        <v>94</v>
      </c>
      <c r="D16" s="18" t="s">
        <v>19</v>
      </c>
      <c r="E16" s="22">
        <v>22</v>
      </c>
      <c r="F16" s="20" t="s">
        <v>21</v>
      </c>
    </row>
    <row r="17" spans="5:6">
      <c r="E17" s="23">
        <f>SUM(E4:E16)</f>
        <v>176</v>
      </c>
      <c r="F17" s="23">
        <f>SUM(E7:E15) + 6</f>
        <v>105</v>
      </c>
    </row>
  </sheetData>
  <sortState ref="A4:F14">
    <sortCondition ref="B4:B14"/>
    <sortCondition ref="D4:D14"/>
  </sortState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Корпус</vt:lpstr>
      <vt:lpstr>Палатки</vt:lpstr>
      <vt:lpstr>Корпус!Область_печати</vt:lpstr>
      <vt:lpstr>Палатки!Область_печати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Новиков Евгений Иванович</cp:lastModifiedBy>
  <dcterms:created xsi:type="dcterms:W3CDTF">2015-06-27T17:38:56Z</dcterms:created>
  <dcterms:modified xsi:type="dcterms:W3CDTF">2015-07-29T13:03:41Z</dcterms:modified>
</cp:coreProperties>
</file>